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2\4to_Trimestre 2022\"/>
    </mc:Choice>
  </mc:AlternateContent>
  <bookViews>
    <workbookView xWindow="0" yWindow="0" windowWidth="9300" windowHeight="5856"/>
  </bookViews>
  <sheets>
    <sheet name="F6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9" i="2" s="1"/>
  <c r="F19" i="2"/>
  <c r="E19" i="2"/>
  <c r="C19" i="2"/>
  <c r="B19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D9" i="2" s="1"/>
  <c r="F9" i="2"/>
  <c r="F29" i="2" s="1"/>
  <c r="E9" i="2"/>
  <c r="E29" i="2" s="1"/>
  <c r="C9" i="2"/>
  <c r="C29" i="2" s="1"/>
  <c r="B9" i="2"/>
  <c r="B29" i="2" s="1"/>
  <c r="D29" i="2" l="1"/>
  <c r="G29" i="2" s="1"/>
  <c r="G20" i="2"/>
  <c r="G19" i="2" s="1"/>
  <c r="G10" i="2"/>
  <c r="G9" i="2" s="1"/>
</calcChain>
</file>

<file path=xl/sharedStrings.xml><?xml version="1.0" encoding="utf-8"?>
<sst xmlns="http://schemas.openxmlformats.org/spreadsheetml/2006/main" count="35" uniqueCount="28">
  <si>
    <t>Formato 6 b) Estado Analítico del Ejercicio del Presupuesto de Egresos Detallado - LDF 
                        (Clasificación Administrativa)</t>
  </si>
  <si>
    <t xml:space="preserve"> UNIVERSIDAD TECNOLOGICA DE SAN MIGUEL ALLENDE</t>
  </si>
  <si>
    <t>Estado Analítico del Ejercicio del Presupuesto de Egresos Detallado - LDF</t>
  </si>
  <si>
    <t>Clasificación Administrativa</t>
  </si>
  <si>
    <t>del 01 de Enero al 31 de Diciembre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</si>
  <si>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</si>
  <si>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</si>
  <si>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</si>
  <si>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</si>
  <si>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</si>
  <si>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</si>
  <si>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</si>
  <si>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</si>
  <si>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</si>
  <si>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</si>
  <si>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</si>
  <si>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</si>
  <si>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</si>
  <si>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</si>
  <si>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</si>
  <si>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</si>
  <si>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</si>
  <si>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H. Dependencia o Unidad Administrativa xx</t>
  </si>
  <si>
    <t>*</t>
  </si>
  <si>
    <t>II. Gasto Etiquetado (II=A+B+C+D+E+F+G+H)</t>
  </si>
  <si>
    <t>F. Dependencia o Unidad Administrativa 6</t>
  </si>
  <si>
    <t>G. Dependencia o Unidad Administrativa 7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</si>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</sst>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2" sqref="A2:G2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3"/>
      <c r="C2" s="3"/>
      <c r="D2" s="3"/>
      <c r="E2" s="3"/>
      <c r="F2" s="3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7"/>
    </row>
    <row r="4" spans="1:7" x14ac:dyDescent="0.3">
      <c r="A4" s="5" t="s">
        <v>3</v>
      </c>
      <c r="B4" s="6"/>
      <c r="C4" s="6"/>
      <c r="D4" s="6"/>
      <c r="E4" s="6"/>
      <c r="F4" s="6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10"/>
    </row>
    <row r="6" spans="1:7" x14ac:dyDescent="0.3">
      <c r="A6" s="11" t="s">
        <v>5</v>
      </c>
      <c r="B6" s="12"/>
      <c r="C6" s="12"/>
      <c r="D6" s="12"/>
      <c r="E6" s="12"/>
      <c r="F6" s="12"/>
      <c r="G6" s="13"/>
    </row>
    <row r="7" spans="1:7" x14ac:dyDescent="0.3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28.8" x14ac:dyDescent="0.3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3">
      <c r="A9" s="21" t="s">
        <v>14</v>
      </c>
      <c r="B9" s="22">
        <f>SUM(B10:B18)</f>
        <v>26010481</v>
      </c>
      <c r="C9" s="22">
        <f t="shared" ref="C9:G9" si="0">SUM(C10:C18)</f>
        <v>31889877.259999998</v>
      </c>
      <c r="D9" s="22">
        <f t="shared" si="0"/>
        <v>57900358.259999998</v>
      </c>
      <c r="E9" s="22">
        <f t="shared" si="0"/>
        <v>43804763.270000003</v>
      </c>
      <c r="F9" s="22">
        <f t="shared" si="0"/>
        <v>42774491.530000001</v>
      </c>
      <c r="G9" s="22">
        <f t="shared" si="0"/>
        <v>14095594.989999996</v>
      </c>
    </row>
    <row r="10" spans="1:7" x14ac:dyDescent="0.3">
      <c r="A10" s="23" t="s">
        <v>15</v>
      </c>
      <c r="B10" s="24">
        <v>2986467.95</v>
      </c>
      <c r="C10" s="24">
        <v>1339871.74</v>
      </c>
      <c r="D10" s="25">
        <f>B10+C10</f>
        <v>4326339.6900000004</v>
      </c>
      <c r="E10" s="24">
        <v>3194523.28</v>
      </c>
      <c r="F10" s="24">
        <v>3191762.48</v>
      </c>
      <c r="G10" s="25">
        <f>D10-E10</f>
        <v>1131816.4100000006</v>
      </c>
    </row>
    <row r="11" spans="1:7" x14ac:dyDescent="0.3">
      <c r="A11" s="23" t="s">
        <v>16</v>
      </c>
      <c r="B11" s="24">
        <v>13808860.5</v>
      </c>
      <c r="C11" s="24">
        <v>23215458.66</v>
      </c>
      <c r="D11" s="25">
        <f t="shared" ref="D11:D17" si="1">B11+C11</f>
        <v>37024319.159999996</v>
      </c>
      <c r="E11" s="24">
        <v>27149826.530000001</v>
      </c>
      <c r="F11" s="24">
        <v>26470594.16</v>
      </c>
      <c r="G11" s="25">
        <f t="shared" ref="G11:G17" si="2">D11-E11</f>
        <v>9874492.6299999952</v>
      </c>
    </row>
    <row r="12" spans="1:7" x14ac:dyDescent="0.3">
      <c r="A12" s="23" t="s">
        <v>17</v>
      </c>
      <c r="B12" s="24">
        <v>1440457.1</v>
      </c>
      <c r="C12" s="24">
        <v>892049.39</v>
      </c>
      <c r="D12" s="25">
        <f t="shared" si="1"/>
        <v>2332506.4900000002</v>
      </c>
      <c r="E12" s="24">
        <v>2058563.39</v>
      </c>
      <c r="F12" s="24">
        <v>2050478.39</v>
      </c>
      <c r="G12" s="25">
        <f t="shared" si="2"/>
        <v>273943.10000000033</v>
      </c>
    </row>
    <row r="13" spans="1:7" x14ac:dyDescent="0.3">
      <c r="A13" s="23" t="s">
        <v>18</v>
      </c>
      <c r="B13" s="24">
        <v>7209003.9199999999</v>
      </c>
      <c r="C13" s="24">
        <v>1552621.08</v>
      </c>
      <c r="D13" s="25">
        <f t="shared" si="1"/>
        <v>8761625</v>
      </c>
      <c r="E13" s="24">
        <v>6980846.3899999997</v>
      </c>
      <c r="F13" s="24">
        <v>6641044.8200000003</v>
      </c>
      <c r="G13" s="25">
        <f t="shared" si="2"/>
        <v>1780778.6100000003</v>
      </c>
    </row>
    <row r="14" spans="1:7" x14ac:dyDescent="0.3">
      <c r="A14" s="23" t="s">
        <v>19</v>
      </c>
      <c r="B14" s="24">
        <v>78307.03</v>
      </c>
      <c r="C14" s="24">
        <v>570772.78</v>
      </c>
      <c r="D14" s="25">
        <f t="shared" si="1"/>
        <v>649079.81000000006</v>
      </c>
      <c r="E14" s="24">
        <v>649079.81000000006</v>
      </c>
      <c r="F14" s="24">
        <v>649079.81000000006</v>
      </c>
      <c r="G14" s="25">
        <f t="shared" si="2"/>
        <v>0</v>
      </c>
    </row>
    <row r="15" spans="1:7" x14ac:dyDescent="0.3">
      <c r="A15" s="23" t="s">
        <v>20</v>
      </c>
      <c r="B15" s="24">
        <v>287990</v>
      </c>
      <c r="C15" s="24">
        <v>4307792.45</v>
      </c>
      <c r="D15" s="25">
        <f t="shared" si="1"/>
        <v>4595782.45</v>
      </c>
      <c r="E15" s="24">
        <v>3562722.14</v>
      </c>
      <c r="F15" s="24">
        <v>3562330.14</v>
      </c>
      <c r="G15" s="25">
        <f t="shared" si="2"/>
        <v>1033060.31</v>
      </c>
    </row>
    <row r="16" spans="1:7" x14ac:dyDescent="0.3">
      <c r="A16" s="23" t="s">
        <v>21</v>
      </c>
      <c r="B16" s="24">
        <v>199394.5</v>
      </c>
      <c r="C16" s="24">
        <v>11311.16</v>
      </c>
      <c r="D16" s="25">
        <f t="shared" si="1"/>
        <v>210705.66</v>
      </c>
      <c r="E16" s="24">
        <v>209201.73</v>
      </c>
      <c r="F16" s="24">
        <v>209201.73</v>
      </c>
      <c r="G16" s="25">
        <f t="shared" si="2"/>
        <v>1503.929999999993</v>
      </c>
    </row>
    <row r="17" spans="1:7" x14ac:dyDescent="0.3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3">
      <c r="A18" s="27" t="s">
        <v>23</v>
      </c>
      <c r="B18" s="28"/>
      <c r="C18" s="28"/>
      <c r="D18" s="28"/>
      <c r="E18" s="28"/>
      <c r="F18" s="28"/>
      <c r="G18" s="28"/>
    </row>
    <row r="19" spans="1:7" x14ac:dyDescent="0.3">
      <c r="A19" s="29" t="s">
        <v>24</v>
      </c>
      <c r="B19" s="30">
        <f>SUM(B20:B28)</f>
        <v>20186745</v>
      </c>
      <c r="C19" s="30">
        <f t="shared" ref="C19:G19" si="3">SUM(C20:C28)</f>
        <v>10226887.35</v>
      </c>
      <c r="D19" s="30">
        <f t="shared" si="3"/>
        <v>30413632.350000001</v>
      </c>
      <c r="E19" s="30">
        <f t="shared" si="3"/>
        <v>22501416.050000004</v>
      </c>
      <c r="F19" s="30">
        <f t="shared" si="3"/>
        <v>22360314.020000003</v>
      </c>
      <c r="G19" s="30">
        <f t="shared" si="3"/>
        <v>7912216.2999999989</v>
      </c>
    </row>
    <row r="20" spans="1:7" x14ac:dyDescent="0.3">
      <c r="A20" s="23" t="s">
        <v>15</v>
      </c>
      <c r="B20" s="24">
        <v>2237333.37</v>
      </c>
      <c r="C20" s="24">
        <v>8120683.1799999997</v>
      </c>
      <c r="D20" s="25">
        <f t="shared" ref="D20:D28" si="4">B20+C20</f>
        <v>10358016.550000001</v>
      </c>
      <c r="E20" s="24">
        <v>4601828.09</v>
      </c>
      <c r="F20" s="24">
        <v>4591828.09</v>
      </c>
      <c r="G20" s="25">
        <f t="shared" ref="G20:G28" si="5">D20-E20</f>
        <v>5756188.4600000009</v>
      </c>
    </row>
    <row r="21" spans="1:7" x14ac:dyDescent="0.3">
      <c r="A21" s="23" t="s">
        <v>16</v>
      </c>
      <c r="B21" s="24">
        <v>11704016.74</v>
      </c>
      <c r="C21" s="24">
        <v>741136.52</v>
      </c>
      <c r="D21" s="25">
        <f t="shared" si="4"/>
        <v>12445153.26</v>
      </c>
      <c r="E21" s="24">
        <v>11598076.390000001</v>
      </c>
      <c r="F21" s="24">
        <v>11597136.789999999</v>
      </c>
      <c r="G21" s="25">
        <f t="shared" si="5"/>
        <v>847076.86999999918</v>
      </c>
    </row>
    <row r="22" spans="1:7" x14ac:dyDescent="0.3">
      <c r="A22" s="23" t="s">
        <v>17</v>
      </c>
      <c r="B22" s="24">
        <v>1481852.09</v>
      </c>
      <c r="C22" s="24">
        <v>-58878.48</v>
      </c>
      <c r="D22" s="25">
        <f t="shared" si="4"/>
        <v>1422973.61</v>
      </c>
      <c r="E22" s="24">
        <v>1246353.1000000001</v>
      </c>
      <c r="F22" s="24">
        <v>1240943.1000000001</v>
      </c>
      <c r="G22" s="25">
        <f t="shared" si="5"/>
        <v>176620.51</v>
      </c>
    </row>
    <row r="23" spans="1:7" x14ac:dyDescent="0.3">
      <c r="A23" s="23" t="s">
        <v>18</v>
      </c>
      <c r="B23" s="24">
        <v>4763542.8</v>
      </c>
      <c r="C23" s="24">
        <v>1230241.46</v>
      </c>
      <c r="D23" s="25">
        <f t="shared" si="4"/>
        <v>5993784.2599999998</v>
      </c>
      <c r="E23" s="24">
        <v>4862028.4400000004</v>
      </c>
      <c r="F23" s="24">
        <v>4737276.01</v>
      </c>
      <c r="G23" s="25">
        <f t="shared" si="5"/>
        <v>1131755.8199999994</v>
      </c>
    </row>
    <row r="24" spans="1:7" x14ac:dyDescent="0.3">
      <c r="A24" s="23" t="s">
        <v>21</v>
      </c>
      <c r="B24" s="24">
        <v>0</v>
      </c>
      <c r="C24" s="24">
        <v>193704.67</v>
      </c>
      <c r="D24" s="25">
        <f t="shared" si="4"/>
        <v>193704.67</v>
      </c>
      <c r="E24" s="24">
        <v>193130.03</v>
      </c>
      <c r="F24" s="24">
        <v>193130.03</v>
      </c>
      <c r="G24" s="25">
        <f t="shared" si="5"/>
        <v>574.64000000001397</v>
      </c>
    </row>
    <row r="25" spans="1:7" x14ac:dyDescent="0.3">
      <c r="A25" s="26" t="s">
        <v>25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3">
      <c r="A26" s="26" t="s">
        <v>26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3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3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3">
      <c r="A29" s="29" t="s">
        <v>27</v>
      </c>
      <c r="B29" s="30">
        <f>B9+B19</f>
        <v>46197226</v>
      </c>
      <c r="C29" s="30">
        <f t="shared" ref="C29:F29" si="6">C9+C19</f>
        <v>42116764.609999999</v>
      </c>
      <c r="D29" s="30">
        <f>B29+C29</f>
        <v>88313990.609999999</v>
      </c>
      <c r="E29" s="30">
        <f t="shared" si="6"/>
        <v>66306179.320000008</v>
      </c>
      <c r="F29" s="30">
        <f t="shared" si="6"/>
        <v>65134805.550000004</v>
      </c>
      <c r="G29" s="30">
        <f>D29-E29</f>
        <v>22007811.289999992</v>
      </c>
    </row>
    <row r="30" spans="1:7" x14ac:dyDescent="0.3">
      <c r="A30" s="31"/>
      <c r="B30" s="32"/>
      <c r="C30" s="32"/>
      <c r="D30" s="32"/>
      <c r="E30" s="32"/>
      <c r="F30" s="32"/>
      <c r="G30" s="32"/>
    </row>
    <row r="31" spans="1:7" x14ac:dyDescent="0.3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2023-02-10T15:52:06Z</dcterms:created>
  <dcterms:modified xsi:type="dcterms:W3CDTF">2023-02-10T15:54:10Z</dcterms:modified>
</cp:coreProperties>
</file>